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19" i="1" l="1"/>
  <c r="L195" i="1"/>
  <c r="L176" i="1"/>
  <c r="L138" i="1"/>
  <c r="L119" i="1"/>
  <c r="L100" i="1"/>
  <c r="L81" i="1"/>
  <c r="L62" i="1"/>
  <c r="F195" i="1"/>
  <c r="F176" i="1"/>
  <c r="F157" i="1"/>
  <c r="F138" i="1"/>
  <c r="F100" i="1"/>
  <c r="F81" i="1"/>
  <c r="F62" i="1"/>
  <c r="L43" i="1"/>
  <c r="L24" i="1"/>
  <c r="F43" i="1"/>
  <c r="I43" i="1"/>
  <c r="I196" i="1" s="1"/>
  <c r="F196" i="1" l="1"/>
  <c r="L196" i="1"/>
</calcChain>
</file>

<file path=xl/sharedStrings.xml><?xml version="1.0" encoding="utf-8"?>
<sst xmlns="http://schemas.openxmlformats.org/spreadsheetml/2006/main" count="305" uniqueCount="89">
  <si>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</si>
  <si>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</si>
  <si>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</si>
  <si>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</si>
  <si>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</si>
  <si>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</si>
  <si>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</si>
  <si>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</si>
  <si>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</si>
  <si>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</si>
  <si>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</si>
  <si>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</si>
  <si>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</si>
  <si>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</si>
  <si>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</si>
  <si>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</si>
  <si>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</si>
  <si>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</si>
  <si>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</si>
  <si>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</si>
  <si>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</si>
  <si>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</si>
  <si>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</si>
  <si>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</si>
  <si>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</si>
  <si>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</si>
  <si>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</si>
  <si>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</si>
  <si>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</si>
  <si>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</si>
  <si>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</si>
  <si>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</si>
  <si>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</si>
  <si>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</si>
  <si>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</si>
  <si>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</si>
  <si>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</si>
  <si>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</si>
  <si>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</si>
  <si>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                          МКОУ "Приреченская ООШ"</t>
  </si>
  <si>
    <t xml:space="preserve">Директор </t>
  </si>
  <si>
    <t>Н.В.Комарова</t>
  </si>
  <si>
    <t>пром.произв</t>
  </si>
  <si>
    <t>Суп картофельный с бобовыми</t>
  </si>
  <si>
    <t>Биточки мясные п\ф</t>
  </si>
  <si>
    <t>Макароны отварные с маслом</t>
  </si>
  <si>
    <t>Сок яблочный</t>
  </si>
  <si>
    <t xml:space="preserve">Хлеб пшеничный </t>
  </si>
  <si>
    <t xml:space="preserve">Хлеб ржаной </t>
  </si>
  <si>
    <t>Огурец соленый пром. производства</t>
  </si>
  <si>
    <t>Суп крестьянский с крупой, со сметаной</t>
  </si>
  <si>
    <t>Биточки рыбные П\Ф</t>
  </si>
  <si>
    <t>Соус томатный</t>
  </si>
  <si>
    <t>Картофель отварной с маслом сливочным</t>
  </si>
  <si>
    <t>Напиток из плодов шиповника</t>
  </si>
  <si>
    <t>Икра кабачковая пром.пр-ва для детского питания</t>
  </si>
  <si>
    <t>Борщ с капустой и картофелем со сметаной</t>
  </si>
  <si>
    <t>Котлеты  куринные П\Ф</t>
  </si>
  <si>
    <t>Каша рисовая рассыпчатая</t>
  </si>
  <si>
    <t>Кисель из конц. на плодовых или ягодных экстрактах</t>
  </si>
  <si>
    <t xml:space="preserve">Соус томатный </t>
  </si>
  <si>
    <t>Горошек зеленый конс. пром. производства</t>
  </si>
  <si>
    <t>Суп с макаронными изделиями и картофелем</t>
  </si>
  <si>
    <t>Котлеты  мясные п\ф</t>
  </si>
  <si>
    <t>Каша гречневая рассыпчатая</t>
  </si>
  <si>
    <t>Компот из смеси сухофруктов</t>
  </si>
  <si>
    <t>Помидор соленый пром. производства</t>
  </si>
  <si>
    <t>Щи из свежей капусты с картофелем со сметаной</t>
  </si>
  <si>
    <t>Котлеты рыбные П\Ф</t>
  </si>
  <si>
    <t>Макаронные изделия отварные с маслом сливочным</t>
  </si>
  <si>
    <t>4,51</t>
  </si>
  <si>
    <t>Сок персиковый</t>
  </si>
  <si>
    <t>Кукуруза консервированная пром. производства</t>
  </si>
  <si>
    <t>Капуста тушеная</t>
  </si>
  <si>
    <t>Компот из кураги</t>
  </si>
  <si>
    <t>Рассольник ленинградский со сметаной</t>
  </si>
  <si>
    <t>Картофель отварной с маслом</t>
  </si>
  <si>
    <t>Сок виноградный</t>
  </si>
  <si>
    <t>Шницель мясной П\Ф</t>
  </si>
  <si>
    <t>Икра кабачковая пром.производства для детского питания</t>
  </si>
  <si>
    <t>Суп картофельный с крупой</t>
  </si>
  <si>
    <t>Тефтели рыбные П\Ф</t>
  </si>
  <si>
    <t>Каша рисовая рассып.</t>
  </si>
  <si>
    <t>Компот из сухофруктов</t>
  </si>
  <si>
    <t>Суп картофельный с клецками</t>
  </si>
  <si>
    <t>Компот из изюма</t>
  </si>
  <si>
    <t xml:space="preserve">Суп из овощей </t>
  </si>
  <si>
    <t>Котлета мясная П\Ф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</si>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</sst>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1.23</v>
      </c>
      <c r="H14" s="43">
        <v>1.74</v>
      </c>
      <c r="I14" s="43">
        <v>5.87</v>
      </c>
      <c r="J14" s="43">
        <v>44.16</v>
      </c>
      <c r="K14" s="44" t="s">
        <v>42</v>
      </c>
      <c r="L14" s="43">
        <v>14.2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6.87</v>
      </c>
      <c r="H15" s="43">
        <v>6.72</v>
      </c>
      <c r="I15" s="43">
        <v>11.46</v>
      </c>
      <c r="J15" s="43">
        <v>133.80000000000001</v>
      </c>
      <c r="K15" s="44">
        <v>63</v>
      </c>
      <c r="L15" s="43">
        <v>30</v>
      </c>
    </row>
    <row r="16" spans="1:12" ht="25.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11.9</v>
      </c>
      <c r="H16" s="43">
        <v>8.27</v>
      </c>
      <c r="I16" s="43">
        <v>11.87</v>
      </c>
      <c r="J16" s="43">
        <v>134.80000000000001</v>
      </c>
      <c r="K16" s="44" t="s">
        <v>42</v>
      </c>
      <c r="L16" s="43">
        <v>32.799999999999997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10.3</v>
      </c>
      <c r="H17" s="43">
        <v>16.52</v>
      </c>
      <c r="I17" s="43">
        <v>11.77</v>
      </c>
      <c r="J17" s="43">
        <v>269.60000000000002</v>
      </c>
      <c r="K17" s="44">
        <v>120</v>
      </c>
      <c r="L17" s="43">
        <v>7.1</v>
      </c>
    </row>
    <row r="18" spans="1:12" ht="25.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 t="s">
        <v>42</v>
      </c>
      <c r="L18" s="43">
        <v>16</v>
      </c>
    </row>
    <row r="19" spans="1:12" ht="25.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42</v>
      </c>
      <c r="L19" s="43">
        <v>2.6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28</v>
      </c>
      <c r="G20" s="43">
        <v>1.84</v>
      </c>
      <c r="H20" s="43">
        <v>0.33</v>
      </c>
      <c r="I20" s="43">
        <v>9.35</v>
      </c>
      <c r="J20" s="43">
        <v>48.52</v>
      </c>
      <c r="K20" s="44" t="s">
        <v>42</v>
      </c>
      <c r="L20" s="43">
        <v>1.3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 t="shared" ref="G23:J23" si="2">SUM(G14:G22)</f>
        <v>37.090000000000003</v>
      </c>
      <c r="H23" s="19">
        <f t="shared" si="2"/>
        <v>34.08</v>
      </c>
      <c r="I23" s="19">
        <f t="shared" si="2"/>
        <v>94.669999999999987</v>
      </c>
      <c r="J23" s="19">
        <f t="shared" si="2"/>
        <v>832.57999999999993</v>
      </c>
      <c r="K23" s="25"/>
      <c r="L23" s="19">
        <f t="shared" ref="L23" si="3">SUM(L14:L22)</f>
        <v>103.99999999999999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788</v>
      </c>
      <c r="G24" s="32">
        <f t="shared" ref="G24:J24" si="4">G13+G23</f>
        <v>37.090000000000003</v>
      </c>
      <c r="H24" s="32">
        <f t="shared" si="4"/>
        <v>34.08</v>
      </c>
      <c r="I24" s="32">
        <f t="shared" si="4"/>
        <v>94.669999999999987</v>
      </c>
      <c r="J24" s="32">
        <f t="shared" si="4"/>
        <v>832.57999999999993</v>
      </c>
      <c r="K24" s="32"/>
      <c r="L24" s="32">
        <f t="shared" ref="L24" si="5">L13+L23</f>
        <v>103.99999999999999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0.48</v>
      </c>
      <c r="H33" s="43">
        <v>0.06</v>
      </c>
      <c r="I33" s="43">
        <v>1.02</v>
      </c>
      <c r="J33" s="43">
        <v>15</v>
      </c>
      <c r="K33" s="44" t="s">
        <v>42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1.74</v>
      </c>
      <c r="H34" s="43">
        <v>9.92</v>
      </c>
      <c r="I34" s="43">
        <v>7.21</v>
      </c>
      <c r="J34" s="43">
        <v>109.64</v>
      </c>
      <c r="K34" s="44">
        <v>67</v>
      </c>
      <c r="L34" s="43">
        <v>27</v>
      </c>
    </row>
    <row r="35" spans="1:12" ht="25.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11.59</v>
      </c>
      <c r="H35" s="43">
        <v>12.27</v>
      </c>
      <c r="I35" s="43">
        <v>10.9</v>
      </c>
      <c r="J35" s="43">
        <v>179.66</v>
      </c>
      <c r="K35" s="44" t="s">
        <v>42</v>
      </c>
      <c r="L35" s="43">
        <v>35.799999999999997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2.85</v>
      </c>
      <c r="H36" s="43">
        <v>4.3099999999999996</v>
      </c>
      <c r="I36" s="43">
        <v>23.01</v>
      </c>
      <c r="J36" s="43">
        <v>142.35</v>
      </c>
      <c r="K36" s="44">
        <v>136</v>
      </c>
      <c r="L36" s="43">
        <v>14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307</v>
      </c>
      <c r="L37" s="43">
        <v>7.1</v>
      </c>
    </row>
    <row r="38" spans="1:12" ht="25.5" x14ac:dyDescent="0.2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42</v>
      </c>
      <c r="L38" s="43">
        <v>2.6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42</v>
      </c>
      <c r="L39" s="43">
        <v>1.3</v>
      </c>
    </row>
    <row r="40" spans="1:12" ht="15" x14ac:dyDescent="0.25">
      <c r="A40" s="14"/>
      <c r="B40" s="15"/>
      <c r="C40" s="11"/>
      <c r="D40" s="6" t="s">
        <v>88</v>
      </c>
      <c r="E40" s="42" t="s">
        <v>52</v>
      </c>
      <c r="F40" s="43">
        <v>40</v>
      </c>
      <c r="G40" s="43">
        <v>0.46</v>
      </c>
      <c r="H40" s="43">
        <v>1.68</v>
      </c>
      <c r="I40" s="43">
        <v>3.2</v>
      </c>
      <c r="J40" s="43">
        <v>29.8</v>
      </c>
      <c r="K40" s="44">
        <v>28</v>
      </c>
      <c r="L40" s="43">
        <v>1.2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828</v>
      </c>
      <c r="G42" s="19">
        <f t="shared" ref="G42" si="10">SUM(G33:G41)</f>
        <v>23.52</v>
      </c>
      <c r="H42" s="19">
        <f t="shared" ref="H42" si="11">SUM(H33:H41)</f>
        <v>29.319999999999997</v>
      </c>
      <c r="I42" s="19">
        <f t="shared" ref="I42" si="12">SUM(I33:I41)</f>
        <v>97.52</v>
      </c>
      <c r="J42" s="19">
        <f t="shared" ref="J42:L42" si="13">SUM(J33:J41)</f>
        <v>721.24999999999989</v>
      </c>
      <c r="K42" s="25"/>
      <c r="L42" s="19">
        <f t="shared" si="13"/>
        <v>103.99999999999999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828</v>
      </c>
      <c r="G43" s="32">
        <f t="shared" ref="G43" si="14">G32+G42</f>
        <v>23.52</v>
      </c>
      <c r="H43" s="32">
        <f t="shared" ref="H43" si="15">H32+H42</f>
        <v>29.319999999999997</v>
      </c>
      <c r="I43" s="32">
        <f t="shared" ref="I43" si="16">I32+I42</f>
        <v>97.52</v>
      </c>
      <c r="J43" s="32">
        <f t="shared" ref="J43:L43" si="17">J32+J42</f>
        <v>721.24999999999989</v>
      </c>
      <c r="K43" s="32"/>
      <c r="L43" s="32">
        <f t="shared" si="17"/>
        <v>103.99999999999999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0.72</v>
      </c>
      <c r="H52" s="43">
        <v>2.83</v>
      </c>
      <c r="I52" s="43">
        <v>4.62</v>
      </c>
      <c r="J52" s="43">
        <v>46.5</v>
      </c>
      <c r="K52" s="44" t="s">
        <v>42</v>
      </c>
      <c r="L52" s="43">
        <v>13.2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</v>
      </c>
      <c r="H53" s="43">
        <v>9.01</v>
      </c>
      <c r="I53" s="43">
        <v>13.08</v>
      </c>
      <c r="J53" s="43">
        <v>109.64</v>
      </c>
      <c r="K53" s="44">
        <v>138</v>
      </c>
      <c r="L53" s="43">
        <v>32.369999999999997</v>
      </c>
    </row>
    <row r="54" spans="1:12" ht="25.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14.12</v>
      </c>
      <c r="H54" s="43">
        <v>15.07</v>
      </c>
      <c r="I54" s="43">
        <v>13.18</v>
      </c>
      <c r="J54" s="43">
        <v>211.66</v>
      </c>
      <c r="K54" s="44" t="s">
        <v>42</v>
      </c>
      <c r="L54" s="43">
        <v>38.03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3.63</v>
      </c>
      <c r="H55" s="43">
        <v>4.29</v>
      </c>
      <c r="I55" s="43">
        <v>36.659999999999997</v>
      </c>
      <c r="J55" s="43">
        <v>199.95</v>
      </c>
      <c r="K55" s="44">
        <v>305</v>
      </c>
      <c r="L55" s="43">
        <v>10.1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0.38</v>
      </c>
      <c r="H56" s="43">
        <v>0.1</v>
      </c>
      <c r="I56" s="43">
        <v>34.75</v>
      </c>
      <c r="J56" s="43">
        <v>141.84</v>
      </c>
      <c r="K56" s="44">
        <v>207</v>
      </c>
      <c r="L56" s="43">
        <v>5.2</v>
      </c>
    </row>
    <row r="57" spans="1:12" ht="25.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42</v>
      </c>
      <c r="L57" s="43">
        <v>2.6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28</v>
      </c>
      <c r="G58" s="43">
        <v>1.84</v>
      </c>
      <c r="H58" s="43">
        <v>0.33</v>
      </c>
      <c r="I58" s="43">
        <v>9.35</v>
      </c>
      <c r="J58" s="43">
        <v>48.52</v>
      </c>
      <c r="K58" s="44" t="s">
        <v>42</v>
      </c>
      <c r="L58" s="43">
        <v>1.3</v>
      </c>
    </row>
    <row r="59" spans="1:12" ht="15" x14ac:dyDescent="0.25">
      <c r="A59" s="23"/>
      <c r="B59" s="15"/>
      <c r="C59" s="11"/>
      <c r="D59" s="6" t="s">
        <v>88</v>
      </c>
      <c r="E59" s="42" t="s">
        <v>60</v>
      </c>
      <c r="F59" s="43">
        <v>40</v>
      </c>
      <c r="G59" s="43">
        <v>0.57999999999999996</v>
      </c>
      <c r="H59" s="43">
        <v>2.83</v>
      </c>
      <c r="I59" s="43">
        <v>5.03</v>
      </c>
      <c r="J59" s="43">
        <v>47.96</v>
      </c>
      <c r="K59" s="44">
        <v>28</v>
      </c>
      <c r="L59" s="43">
        <v>1.2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828</v>
      </c>
      <c r="G61" s="19">
        <f t="shared" ref="G61" si="22">SUM(G52:G60)</f>
        <v>27.219999999999995</v>
      </c>
      <c r="H61" s="19">
        <f t="shared" ref="H61" si="23">SUM(H52:H60)</f>
        <v>34.96</v>
      </c>
      <c r="I61" s="19">
        <f t="shared" ref="I61" si="24">SUM(I52:I60)</f>
        <v>140.82</v>
      </c>
      <c r="J61" s="19">
        <f t="shared" ref="J61:L61" si="25">SUM(J52:J60)</f>
        <v>922.97</v>
      </c>
      <c r="K61" s="25"/>
      <c r="L61" s="19">
        <f t="shared" si="25"/>
        <v>103.99999999999999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828</v>
      </c>
      <c r="G62" s="32">
        <f t="shared" ref="G62" si="26">G51+G61</f>
        <v>27.219999999999995</v>
      </c>
      <c r="H62" s="32">
        <f t="shared" ref="H62" si="27">H51+H61</f>
        <v>34.96</v>
      </c>
      <c r="I62" s="32">
        <f t="shared" ref="I62" si="28">I51+I61</f>
        <v>140.82</v>
      </c>
      <c r="J62" s="32">
        <f t="shared" ref="J62:L62" si="29">J51+J61</f>
        <v>922.97</v>
      </c>
      <c r="K62" s="32"/>
      <c r="L62" s="32">
        <f t="shared" si="29"/>
        <v>103.99999999999999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1.72</v>
      </c>
      <c r="H71" s="43">
        <v>1.62</v>
      </c>
      <c r="I71" s="43">
        <v>3.42</v>
      </c>
      <c r="J71" s="43">
        <v>15.52</v>
      </c>
      <c r="K71" s="44" t="s">
        <v>42</v>
      </c>
      <c r="L71" s="43">
        <v>16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129</v>
      </c>
      <c r="L72" s="43">
        <v>28.08</v>
      </c>
    </row>
    <row r="73" spans="1:12" ht="25.5" x14ac:dyDescent="0.2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12.08</v>
      </c>
      <c r="H73" s="43">
        <v>13.5</v>
      </c>
      <c r="I73" s="43">
        <v>6</v>
      </c>
      <c r="J73" s="43">
        <v>77.09</v>
      </c>
      <c r="K73" s="44" t="s">
        <v>42</v>
      </c>
      <c r="L73" s="43">
        <v>37.32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6</v>
      </c>
      <c r="H74" s="43">
        <v>13.5</v>
      </c>
      <c r="I74" s="43">
        <v>11.01</v>
      </c>
      <c r="J74" s="43">
        <v>182.6</v>
      </c>
      <c r="K74" s="44">
        <v>172</v>
      </c>
      <c r="L74" s="43">
        <v>12.9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0.59</v>
      </c>
      <c r="H75" s="43">
        <v>8.1000000000000003E-2</v>
      </c>
      <c r="I75" s="43">
        <v>28.81</v>
      </c>
      <c r="J75" s="43">
        <v>119.52</v>
      </c>
      <c r="K75" s="44">
        <v>293</v>
      </c>
      <c r="L75" s="43">
        <v>5.8</v>
      </c>
    </row>
    <row r="76" spans="1:12" ht="25.5" x14ac:dyDescent="0.2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42</v>
      </c>
      <c r="L76" s="43">
        <v>2.6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42</v>
      </c>
      <c r="L77" s="43">
        <v>1.3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788</v>
      </c>
      <c r="G80" s="19">
        <f t="shared" ref="G80" si="34">SUM(G71:G79)</f>
        <v>28.23</v>
      </c>
      <c r="H80" s="19">
        <f t="shared" ref="H80" si="35">SUM(H71:H79)</f>
        <v>31.750999999999998</v>
      </c>
      <c r="I80" s="19">
        <f t="shared" ref="I80" si="36">SUM(I71:I79)</f>
        <v>95.289999999999992</v>
      </c>
      <c r="J80" s="19">
        <f t="shared" ref="J80:L80" si="37">SUM(J71:J79)</f>
        <v>647.34999999999991</v>
      </c>
      <c r="K80" s="25"/>
      <c r="L80" s="19">
        <f t="shared" si="37"/>
        <v>104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788</v>
      </c>
      <c r="G81" s="32">
        <f t="shared" ref="G81" si="38">G70+G80</f>
        <v>28.23</v>
      </c>
      <c r="H81" s="32">
        <f t="shared" ref="H81" si="39">H70+H80</f>
        <v>31.750999999999998</v>
      </c>
      <c r="I81" s="32">
        <f t="shared" ref="I81" si="40">I70+I80</f>
        <v>95.289999999999992</v>
      </c>
      <c r="J81" s="32">
        <f t="shared" ref="J81:L81" si="41">J70+J80</f>
        <v>647.34999999999991</v>
      </c>
      <c r="K81" s="32"/>
      <c r="L81" s="32">
        <f t="shared" si="41"/>
        <v>104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0.48</v>
      </c>
      <c r="H90" s="43">
        <v>0.06</v>
      </c>
      <c r="I90" s="43">
        <v>2.1</v>
      </c>
      <c r="J90" s="43">
        <v>12</v>
      </c>
      <c r="K90" s="44" t="s">
        <v>42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1.97</v>
      </c>
      <c r="H91" s="43">
        <v>5.95</v>
      </c>
      <c r="I91" s="43">
        <v>8.66</v>
      </c>
      <c r="J91" s="43">
        <v>121.44</v>
      </c>
      <c r="K91" s="44">
        <v>69</v>
      </c>
      <c r="L91" s="43">
        <v>26.1</v>
      </c>
    </row>
    <row r="92" spans="1:12" ht="25.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11.65</v>
      </c>
      <c r="H92" s="43">
        <v>11.66</v>
      </c>
      <c r="I92" s="43">
        <v>3.51</v>
      </c>
      <c r="J92" s="43">
        <v>166</v>
      </c>
      <c r="K92" s="44" t="s">
        <v>42</v>
      </c>
      <c r="L92" s="43">
        <v>38.9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5.51</v>
      </c>
      <c r="H93" s="43" t="s">
        <v>70</v>
      </c>
      <c r="I93" s="43">
        <v>26.44</v>
      </c>
      <c r="J93" s="43">
        <v>168.45</v>
      </c>
      <c r="K93" s="44">
        <v>120</v>
      </c>
      <c r="L93" s="43">
        <v>7.1</v>
      </c>
    </row>
    <row r="94" spans="1:12" ht="25.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0.2</v>
      </c>
      <c r="I94" s="43">
        <v>30.4</v>
      </c>
      <c r="J94" s="43">
        <v>125.8</v>
      </c>
      <c r="K94" s="44" t="s">
        <v>42</v>
      </c>
      <c r="L94" s="43">
        <v>16</v>
      </c>
    </row>
    <row r="95" spans="1:12" ht="25.5" x14ac:dyDescent="0.2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42</v>
      </c>
      <c r="L95" s="43">
        <v>2.6</v>
      </c>
    </row>
    <row r="96" spans="1:12" ht="25.5" x14ac:dyDescent="0.25">
      <c r="A96" s="23"/>
      <c r="B96" s="15"/>
      <c r="C96" s="11"/>
      <c r="D96" s="7" t="s">
        <v>32</v>
      </c>
      <c r="E96" s="42" t="s">
        <v>48</v>
      </c>
      <c r="F96" s="43">
        <v>28</v>
      </c>
      <c r="G96" s="43">
        <v>1.84</v>
      </c>
      <c r="H96" s="43">
        <v>0.33</v>
      </c>
      <c r="I96" s="43">
        <v>9.35</v>
      </c>
      <c r="J96" s="43">
        <v>48.52</v>
      </c>
      <c r="K96" s="44" t="s">
        <v>42</v>
      </c>
      <c r="L96" s="43">
        <v>1.3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788</v>
      </c>
      <c r="G99" s="19">
        <f t="shared" ref="G99" si="46">SUM(G90:G98)</f>
        <v>26</v>
      </c>
      <c r="H99" s="19">
        <f t="shared" ref="H99" si="47">SUM(H90:H98)</f>
        <v>18.7</v>
      </c>
      <c r="I99" s="19">
        <f t="shared" ref="I99" si="48">SUM(I90:I98)</f>
        <v>104.60999999999999</v>
      </c>
      <c r="J99" s="19">
        <f t="shared" ref="J99:L99" si="49">SUM(J90:J98)</f>
        <v>759.1099999999999</v>
      </c>
      <c r="K99" s="25"/>
      <c r="L99" s="19">
        <f t="shared" si="49"/>
        <v>103.99999999999999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788</v>
      </c>
      <c r="G100" s="32">
        <f t="shared" ref="G100" si="50">G89+G99</f>
        <v>26</v>
      </c>
      <c r="H100" s="32">
        <f t="shared" ref="H100" si="51">H89+H99</f>
        <v>18.7</v>
      </c>
      <c r="I100" s="32">
        <f t="shared" ref="I100" si="52">I89+I99</f>
        <v>104.60999999999999</v>
      </c>
      <c r="J100" s="32">
        <f t="shared" ref="J100:L100" si="53">J89+J99</f>
        <v>759.1099999999999</v>
      </c>
      <c r="K100" s="32"/>
      <c r="L100" s="32">
        <f t="shared" si="53"/>
        <v>103.99999999999999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1.23</v>
      </c>
      <c r="H109" s="43">
        <v>1.74</v>
      </c>
      <c r="I109" s="43">
        <v>5.87</v>
      </c>
      <c r="J109" s="43">
        <v>44.16</v>
      </c>
      <c r="K109" s="44" t="s">
        <v>42</v>
      </c>
      <c r="L109" s="43">
        <v>14.2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4.3899999999999997</v>
      </c>
      <c r="H110" s="43">
        <v>4.21</v>
      </c>
      <c r="I110" s="43">
        <v>13.22</v>
      </c>
      <c r="J110" s="43">
        <v>118.6</v>
      </c>
      <c r="K110" s="44">
        <v>63</v>
      </c>
      <c r="L110" s="43">
        <v>30</v>
      </c>
    </row>
    <row r="111" spans="1:12" ht="25.5" x14ac:dyDescent="0.2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13.36</v>
      </c>
      <c r="H111" s="43">
        <v>21.78</v>
      </c>
      <c r="I111" s="43">
        <v>11.59</v>
      </c>
      <c r="J111" s="43">
        <v>278.64</v>
      </c>
      <c r="K111" s="44" t="s">
        <v>42</v>
      </c>
      <c r="L111" s="43">
        <v>33.9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3.09</v>
      </c>
      <c r="H112" s="43">
        <v>4.8499999999999996</v>
      </c>
      <c r="I112" s="43">
        <v>10.78</v>
      </c>
      <c r="J112" s="43">
        <v>112.65</v>
      </c>
      <c r="K112" s="44">
        <v>140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0.7</v>
      </c>
      <c r="H113" s="43">
        <v>4.1000000000000002E-2</v>
      </c>
      <c r="I113" s="43">
        <v>24.86</v>
      </c>
      <c r="J113" s="43">
        <v>103.32</v>
      </c>
      <c r="K113" s="44">
        <v>293</v>
      </c>
      <c r="L113" s="43">
        <v>5</v>
      </c>
    </row>
    <row r="114" spans="1:12" ht="25.5" x14ac:dyDescent="0.2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42</v>
      </c>
      <c r="L114" s="43">
        <v>2.6</v>
      </c>
    </row>
    <row r="115" spans="1:12" ht="25.5" x14ac:dyDescent="0.25">
      <c r="A115" s="23"/>
      <c r="B115" s="15"/>
      <c r="C115" s="11"/>
      <c r="D115" s="7" t="s">
        <v>32</v>
      </c>
      <c r="E115" s="42" t="s">
        <v>48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42</v>
      </c>
      <c r="L115" s="43">
        <v>1.3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788</v>
      </c>
      <c r="G118" s="19">
        <f t="shared" ref="G118:J118" si="56">SUM(G109:G117)</f>
        <v>28.559999999999995</v>
      </c>
      <c r="H118" s="19">
        <f t="shared" si="56"/>
        <v>33.450999999999993</v>
      </c>
      <c r="I118" s="19">
        <f t="shared" si="56"/>
        <v>99.82</v>
      </c>
      <c r="J118" s="19">
        <f t="shared" si="56"/>
        <v>822.78999999999985</v>
      </c>
      <c r="K118" s="25"/>
      <c r="L118" s="19">
        <f t="shared" ref="L118" si="57">SUM(L109:L117)</f>
        <v>103.99999999999999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788</v>
      </c>
      <c r="G119" s="32">
        <f t="shared" ref="G119" si="58">G108+G118</f>
        <v>28.559999999999995</v>
      </c>
      <c r="H119" s="32">
        <f t="shared" ref="H119" si="59">H108+H118</f>
        <v>33.450999999999993</v>
      </c>
      <c r="I119" s="32">
        <f t="shared" ref="I119" si="60">I108+I118</f>
        <v>99.82</v>
      </c>
      <c r="J119" s="32">
        <f t="shared" ref="J119:L119" si="61">J108+J118</f>
        <v>822.78999999999985</v>
      </c>
      <c r="K119" s="32"/>
      <c r="L119" s="32">
        <f t="shared" si="61"/>
        <v>103.99999999999999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0.48</v>
      </c>
      <c r="H128" s="43">
        <v>0.06</v>
      </c>
      <c r="I128" s="43">
        <v>1.02</v>
      </c>
      <c r="J128" s="43">
        <v>15</v>
      </c>
      <c r="K128" s="44" t="s">
        <v>42</v>
      </c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2.17</v>
      </c>
      <c r="H129" s="43">
        <v>7.06</v>
      </c>
      <c r="I129" s="43">
        <v>13.92</v>
      </c>
      <c r="J129" s="43">
        <v>125.44</v>
      </c>
      <c r="K129" s="44">
        <v>139</v>
      </c>
      <c r="L129" s="43">
        <v>32.6</v>
      </c>
    </row>
    <row r="130" spans="1:12" ht="25.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 t="s">
        <v>42</v>
      </c>
      <c r="L130" s="43">
        <v>22.5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3.1</v>
      </c>
      <c r="H131" s="43">
        <v>9.15</v>
      </c>
      <c r="I131" s="43">
        <v>17.98</v>
      </c>
      <c r="J131" s="43">
        <v>172.85</v>
      </c>
      <c r="K131" s="44">
        <v>136</v>
      </c>
      <c r="L131" s="43">
        <v>14</v>
      </c>
    </row>
    <row r="132" spans="1:12" ht="25.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 t="s">
        <v>42</v>
      </c>
      <c r="L132" s="43">
        <v>16</v>
      </c>
    </row>
    <row r="133" spans="1:12" ht="25.5" x14ac:dyDescent="0.2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42</v>
      </c>
      <c r="L133" s="43">
        <v>2.6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28</v>
      </c>
      <c r="G134" s="43">
        <v>1.84</v>
      </c>
      <c r="H134" s="43">
        <v>0.33</v>
      </c>
      <c r="I134" s="43">
        <v>9.35</v>
      </c>
      <c r="J134" s="43">
        <v>48.52</v>
      </c>
      <c r="K134" s="44" t="s">
        <v>42</v>
      </c>
      <c r="L134" s="43">
        <v>1.3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4">SUM(G128:G136)</f>
        <v>21.89</v>
      </c>
      <c r="H137" s="19">
        <f t="shared" si="64"/>
        <v>22.449999999999996</v>
      </c>
      <c r="I137" s="19">
        <f t="shared" si="64"/>
        <v>102.82</v>
      </c>
      <c r="J137" s="19">
        <f t="shared" si="64"/>
        <v>720.1099999999999</v>
      </c>
      <c r="K137" s="25"/>
      <c r="L137" s="19">
        <f t="shared" ref="L137" si="65">SUM(L128:L136)</f>
        <v>103.99999999999999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788</v>
      </c>
      <c r="G138" s="32">
        <f t="shared" ref="G138" si="66">G127+G137</f>
        <v>21.89</v>
      </c>
      <c r="H138" s="32">
        <f t="shared" ref="H138" si="67">H127+H137</f>
        <v>22.449999999999996</v>
      </c>
      <c r="I138" s="32">
        <f t="shared" ref="I138" si="68">I127+I137</f>
        <v>102.82</v>
      </c>
      <c r="J138" s="32">
        <f t="shared" ref="J138:L138" si="69">J127+J137</f>
        <v>720.1099999999999</v>
      </c>
      <c r="K138" s="32"/>
      <c r="L138" s="32">
        <f t="shared" si="69"/>
        <v>103.99999999999999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0.72</v>
      </c>
      <c r="H147" s="43">
        <v>2.83</v>
      </c>
      <c r="I147" s="43">
        <v>4.62</v>
      </c>
      <c r="J147" s="43">
        <v>46.5</v>
      </c>
      <c r="K147" s="44" t="s">
        <v>42</v>
      </c>
      <c r="L147" s="43">
        <v>13.2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1.18</v>
      </c>
      <c r="H148" s="43">
        <v>2.17</v>
      </c>
      <c r="I148" s="43">
        <v>9.69</v>
      </c>
      <c r="J148" s="43">
        <v>68.599999999999994</v>
      </c>
      <c r="K148" s="44">
        <v>65</v>
      </c>
      <c r="L148" s="43">
        <v>33</v>
      </c>
    </row>
    <row r="149" spans="1:12" ht="25.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12.66</v>
      </c>
      <c r="H149" s="43">
        <v>9.76</v>
      </c>
      <c r="I149" s="43">
        <v>3.81</v>
      </c>
      <c r="J149" s="43">
        <v>159</v>
      </c>
      <c r="K149" s="44" t="s">
        <v>42</v>
      </c>
      <c r="L149" s="43">
        <v>38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305</v>
      </c>
      <c r="L150" s="43">
        <v>10.1</v>
      </c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0.31</v>
      </c>
      <c r="H151" s="43">
        <v>6.8000000000000005E-2</v>
      </c>
      <c r="I151" s="43">
        <v>26.86</v>
      </c>
      <c r="J151" s="43">
        <v>109.98</v>
      </c>
      <c r="K151" s="44">
        <v>293</v>
      </c>
      <c r="L151" s="43">
        <v>5.8</v>
      </c>
    </row>
    <row r="152" spans="1:12" ht="25.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42</v>
      </c>
      <c r="L152" s="43">
        <v>2.6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28</v>
      </c>
      <c r="G153" s="43">
        <v>1.84</v>
      </c>
      <c r="H153" s="43">
        <v>0.33</v>
      </c>
      <c r="I153" s="43">
        <v>9.35</v>
      </c>
      <c r="J153" s="43">
        <v>48.52</v>
      </c>
      <c r="K153" s="44" t="s">
        <v>42</v>
      </c>
      <c r="L153" s="43">
        <v>1.3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788</v>
      </c>
      <c r="G156" s="19">
        <f t="shared" ref="G156:J156" si="72">SUM(G147:G155)</f>
        <v>24.31</v>
      </c>
      <c r="H156" s="19">
        <f t="shared" si="72"/>
        <v>21.027999999999999</v>
      </c>
      <c r="I156" s="19">
        <f t="shared" si="72"/>
        <v>115.16</v>
      </c>
      <c r="J156" s="19">
        <f t="shared" si="72"/>
        <v>759.19999999999993</v>
      </c>
      <c r="K156" s="25"/>
      <c r="L156" s="19">
        <f t="shared" ref="L156" si="73">SUM(L147:L155)</f>
        <v>103.99999999999999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788</v>
      </c>
      <c r="G157" s="32">
        <f t="shared" ref="G157" si="74">G146+G156</f>
        <v>24.31</v>
      </c>
      <c r="H157" s="32">
        <f t="shared" ref="H157" si="75">H146+H156</f>
        <v>21.027999999999999</v>
      </c>
      <c r="I157" s="32">
        <f t="shared" ref="I157" si="76">I146+I156</f>
        <v>115.16</v>
      </c>
      <c r="J157" s="32">
        <f t="shared" ref="J157:L157" si="77">J146+J156</f>
        <v>759.19999999999993</v>
      </c>
      <c r="K157" s="32"/>
      <c r="L157" s="32">
        <f t="shared" si="77"/>
        <v>103.99999999999999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0.48</v>
      </c>
      <c r="H166" s="43">
        <v>0.06</v>
      </c>
      <c r="I166" s="43">
        <v>2.1</v>
      </c>
      <c r="J166" s="43">
        <v>12</v>
      </c>
      <c r="K166" s="44" t="s">
        <v>42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2.84</v>
      </c>
      <c r="H167" s="43">
        <v>3.67</v>
      </c>
      <c r="I167" s="43">
        <v>15.03</v>
      </c>
      <c r="J167" s="43">
        <v>115.4</v>
      </c>
      <c r="K167" s="44">
        <v>150</v>
      </c>
      <c r="L167" s="43">
        <v>29</v>
      </c>
    </row>
    <row r="168" spans="1:12" ht="25.5" x14ac:dyDescent="0.25">
      <c r="A168" s="23"/>
      <c r="B168" s="15"/>
      <c r="C168" s="11"/>
      <c r="D168" s="7" t="s">
        <v>28</v>
      </c>
      <c r="E168" s="42" t="s">
        <v>57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 t="s">
        <v>42</v>
      </c>
      <c r="L168" s="43">
        <v>37.9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8.59</v>
      </c>
      <c r="H169" s="43">
        <v>6.09</v>
      </c>
      <c r="I169" s="43">
        <v>38.64</v>
      </c>
      <c r="J169" s="43">
        <v>243.75</v>
      </c>
      <c r="K169" s="44">
        <v>172</v>
      </c>
      <c r="L169" s="43">
        <v>12.9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0.31</v>
      </c>
      <c r="H170" s="43">
        <v>0.09</v>
      </c>
      <c r="I170" s="43">
        <v>21.24</v>
      </c>
      <c r="J170" s="43">
        <v>88.56</v>
      </c>
      <c r="K170" s="44">
        <v>293</v>
      </c>
      <c r="L170" s="43">
        <v>8.3000000000000007</v>
      </c>
    </row>
    <row r="171" spans="1:12" ht="25.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42</v>
      </c>
      <c r="L171" s="43">
        <v>2.6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28</v>
      </c>
      <c r="G172" s="43">
        <v>1.84</v>
      </c>
      <c r="H172" s="43">
        <v>0.33</v>
      </c>
      <c r="I172" s="43">
        <v>9.35</v>
      </c>
      <c r="J172" s="43">
        <v>48.52</v>
      </c>
      <c r="K172" s="44" t="s">
        <v>42</v>
      </c>
      <c r="L172" s="43">
        <v>1.3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788</v>
      </c>
      <c r="G175" s="19">
        <f t="shared" ref="G175:J175" si="80">SUM(G166:G174)</f>
        <v>32.56</v>
      </c>
      <c r="H175" s="19">
        <f t="shared" si="80"/>
        <v>27.529999999999998</v>
      </c>
      <c r="I175" s="19">
        <f t="shared" si="80"/>
        <v>113.39999999999998</v>
      </c>
      <c r="J175" s="19">
        <f t="shared" si="80"/>
        <v>846.13</v>
      </c>
      <c r="K175" s="25"/>
      <c r="L175" s="19">
        <f t="shared" ref="L175" si="81">SUM(L166:L174)</f>
        <v>104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788</v>
      </c>
      <c r="G176" s="32">
        <f t="shared" ref="G176" si="82">G165+G175</f>
        <v>32.56</v>
      </c>
      <c r="H176" s="32">
        <f t="shared" ref="H176" si="83">H165+H175</f>
        <v>27.529999999999998</v>
      </c>
      <c r="I176" s="32">
        <f t="shared" ref="I176" si="84">I165+I175</f>
        <v>113.39999999999998</v>
      </c>
      <c r="J176" s="32">
        <f t="shared" ref="J176:L176" si="85">J165+J175</f>
        <v>846.13</v>
      </c>
      <c r="K176" s="32"/>
      <c r="L176" s="32">
        <f t="shared" si="85"/>
        <v>104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0.48</v>
      </c>
      <c r="H185" s="43">
        <v>0.06</v>
      </c>
      <c r="I185" s="43">
        <v>1.02</v>
      </c>
      <c r="J185" s="43">
        <v>15</v>
      </c>
      <c r="K185" s="44" t="s">
        <v>42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1.83</v>
      </c>
      <c r="H186" s="43">
        <v>8.98</v>
      </c>
      <c r="I186" s="43">
        <v>11.65</v>
      </c>
      <c r="J186" s="43">
        <v>115.84</v>
      </c>
      <c r="K186" s="44">
        <v>67</v>
      </c>
      <c r="L186" s="43">
        <v>30</v>
      </c>
    </row>
    <row r="187" spans="1:12" ht="25.5" x14ac:dyDescent="0.25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v>9.6999999999999993</v>
      </c>
      <c r="H187" s="43">
        <v>6.4</v>
      </c>
      <c r="I187" s="43">
        <v>20.059999999999999</v>
      </c>
      <c r="J187" s="43">
        <v>189.8</v>
      </c>
      <c r="K187" s="44" t="s">
        <v>42</v>
      </c>
      <c r="L187" s="43">
        <v>32.9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5.55</v>
      </c>
      <c r="H188" s="43">
        <v>3.02</v>
      </c>
      <c r="I188" s="43">
        <v>12.1</v>
      </c>
      <c r="J188" s="43">
        <v>85</v>
      </c>
      <c r="K188" s="44">
        <v>140</v>
      </c>
      <c r="L188" s="43">
        <v>17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0.38</v>
      </c>
      <c r="H189" s="43">
        <v>0.1</v>
      </c>
      <c r="I189" s="43">
        <v>34.75</v>
      </c>
      <c r="J189" s="43">
        <v>141.84</v>
      </c>
      <c r="K189" s="44">
        <v>305</v>
      </c>
      <c r="L189" s="43">
        <v>5.2</v>
      </c>
    </row>
    <row r="190" spans="1:12" ht="25.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42</v>
      </c>
      <c r="L190" s="43">
        <v>2.6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28</v>
      </c>
      <c r="G191" s="43">
        <v>1.84</v>
      </c>
      <c r="H191" s="43">
        <v>0.33</v>
      </c>
      <c r="I191" s="43">
        <v>9.35</v>
      </c>
      <c r="J191" s="43">
        <v>48.52</v>
      </c>
      <c r="K191" s="44" t="s">
        <v>42</v>
      </c>
      <c r="L191" s="43">
        <v>1.3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788</v>
      </c>
      <c r="G194" s="19">
        <f t="shared" ref="G194:J194" si="88">SUM(G185:G193)</f>
        <v>23.729999999999997</v>
      </c>
      <c r="H194" s="19">
        <f t="shared" si="88"/>
        <v>19.39</v>
      </c>
      <c r="I194" s="19">
        <f t="shared" si="88"/>
        <v>113.07999999999998</v>
      </c>
      <c r="J194" s="19">
        <f t="shared" si="88"/>
        <v>712.9</v>
      </c>
      <c r="K194" s="25"/>
      <c r="L194" s="19">
        <f t="shared" ref="L194" si="89">SUM(L185:L193)</f>
        <v>104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788</v>
      </c>
      <c r="G195" s="32">
        <f t="shared" ref="G195" si="90">G184+G194</f>
        <v>23.729999999999997</v>
      </c>
      <c r="H195" s="32">
        <f t="shared" ref="H195" si="91">H184+H194</f>
        <v>19.39</v>
      </c>
      <c r="I195" s="32">
        <f t="shared" ref="I195" si="92">I184+I194</f>
        <v>113.07999999999998</v>
      </c>
      <c r="J195" s="32">
        <f t="shared" ref="J195:L195" si="93">J184+J194</f>
        <v>712.9</v>
      </c>
      <c r="K195" s="32"/>
      <c r="L195" s="32">
        <f t="shared" si="93"/>
        <v>104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27.311</v>
      </c>
      <c r="H196" s="34">
        <f t="shared" si="94"/>
        <v>27.265999999999998</v>
      </c>
      <c r="I196" s="34">
        <f t="shared" si="94"/>
        <v>107.71899999999998</v>
      </c>
      <c r="J196" s="34">
        <f t="shared" si="94"/>
        <v>774.43899999999996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Приреченская ООШ</cp:lastModifiedBy>
  <dcterms:created xsi:type="dcterms:W3CDTF">2022-05-16T14:23:56Z</dcterms:created>
  <dcterms:modified xsi:type="dcterms:W3CDTF">2025-02-21T04:56:55Z</dcterms:modified>
</cp:coreProperties>
</file>